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plaf\OneDrive\Efficient Analyst\Excel Basic Functions Sum Average Count Min Max\"/>
    </mc:Choice>
  </mc:AlternateContent>
  <bookViews>
    <workbookView xWindow="0" yWindow="0" windowWidth="28800" windowHeight="12210"/>
  </bookViews>
  <sheets>
    <sheet name="Orders - Exercise Book" sheetId="3" r:id="rId1"/>
    <sheet name="Orders - Completed" sheetId="1" r:id="rId2"/>
    <sheet name="Customers" sheetId="2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3" l="1"/>
  <c r="F21" i="3"/>
  <c r="E21" i="3"/>
  <c r="G20" i="3"/>
  <c r="F20" i="3"/>
  <c r="E20" i="3"/>
  <c r="G19" i="3"/>
  <c r="F19" i="3"/>
  <c r="E19" i="3"/>
  <c r="G18" i="3"/>
  <c r="F18" i="3"/>
  <c r="E18" i="3"/>
  <c r="G17" i="3"/>
  <c r="F17" i="3"/>
  <c r="E17" i="3"/>
  <c r="G16" i="3"/>
  <c r="F16" i="3"/>
  <c r="E16" i="3"/>
  <c r="G15" i="3"/>
  <c r="F15" i="3"/>
  <c r="E15" i="3"/>
  <c r="G14" i="3"/>
  <c r="F14" i="3"/>
  <c r="E14" i="3"/>
  <c r="G13" i="3"/>
  <c r="F13" i="3"/>
  <c r="E13" i="3"/>
  <c r="G12" i="3"/>
  <c r="F12" i="3"/>
  <c r="E12" i="3"/>
  <c r="G11" i="3"/>
  <c r="F11" i="3"/>
  <c r="E11" i="3"/>
  <c r="G10" i="3"/>
  <c r="F10" i="3"/>
  <c r="E10" i="3"/>
  <c r="G9" i="3"/>
  <c r="F9" i="3"/>
  <c r="E9" i="3"/>
  <c r="G8" i="3"/>
  <c r="F8" i="3"/>
  <c r="E8" i="3"/>
  <c r="G7" i="3"/>
  <c r="F7" i="3"/>
  <c r="E7" i="3"/>
  <c r="G6" i="3"/>
  <c r="F6" i="3"/>
  <c r="E6" i="3"/>
  <c r="G5" i="3"/>
  <c r="F5" i="3"/>
  <c r="E5" i="3"/>
  <c r="G4" i="3"/>
  <c r="F4" i="3"/>
  <c r="E4" i="3"/>
  <c r="G3" i="3"/>
  <c r="F3" i="3"/>
  <c r="E3" i="3"/>
  <c r="G2" i="3"/>
  <c r="F2" i="3"/>
  <c r="E2" i="3"/>
  <c r="D27" i="1"/>
  <c r="D26" i="1"/>
  <c r="D25" i="1"/>
  <c r="D24" i="1"/>
  <c r="D23" i="1"/>
  <c r="E2" i="1" l="1"/>
  <c r="G7" i="1"/>
  <c r="E3" i="1"/>
  <c r="F3" i="1"/>
  <c r="G3" i="1"/>
  <c r="E4" i="1"/>
  <c r="F4" i="1"/>
  <c r="G4" i="1"/>
  <c r="E5" i="1"/>
  <c r="F5" i="1"/>
  <c r="G5" i="1"/>
  <c r="E6" i="1"/>
  <c r="F6" i="1"/>
  <c r="G6" i="1"/>
  <c r="E7" i="1"/>
  <c r="F7" i="1"/>
  <c r="E8" i="1"/>
  <c r="F8" i="1"/>
  <c r="G8" i="1"/>
  <c r="E9" i="1"/>
  <c r="F9" i="1"/>
  <c r="G9" i="1"/>
  <c r="E10" i="1"/>
  <c r="F10" i="1"/>
  <c r="G10" i="1"/>
  <c r="E11" i="1"/>
  <c r="F11" i="1"/>
  <c r="G11" i="1"/>
  <c r="E12" i="1"/>
  <c r="F12" i="1"/>
  <c r="G12" i="1"/>
  <c r="E13" i="1"/>
  <c r="F13" i="1"/>
  <c r="G13" i="1"/>
  <c r="E14" i="1"/>
  <c r="F14" i="1"/>
  <c r="G14" i="1"/>
  <c r="E15" i="1"/>
  <c r="F15" i="1"/>
  <c r="G15" i="1"/>
  <c r="E16" i="1"/>
  <c r="F16" i="1"/>
  <c r="G16" i="1"/>
  <c r="E17" i="1"/>
  <c r="F17" i="1"/>
  <c r="G17" i="1"/>
  <c r="E18" i="1"/>
  <c r="F18" i="1"/>
  <c r="G18" i="1"/>
  <c r="E19" i="1"/>
  <c r="F19" i="1"/>
  <c r="G19" i="1"/>
  <c r="E20" i="1"/>
  <c r="F20" i="1"/>
  <c r="G20" i="1"/>
  <c r="E21" i="1"/>
  <c r="F21" i="1"/>
  <c r="G21" i="1"/>
  <c r="G2" i="1"/>
  <c r="F2" i="1"/>
</calcChain>
</file>

<file path=xl/sharedStrings.xml><?xml version="1.0" encoding="utf-8"?>
<sst xmlns="http://schemas.openxmlformats.org/spreadsheetml/2006/main" count="96" uniqueCount="39">
  <si>
    <t>Customer Name</t>
  </si>
  <si>
    <t>Country</t>
  </si>
  <si>
    <t>Customer1</t>
  </si>
  <si>
    <t>Customer2</t>
  </si>
  <si>
    <t>Customer3</t>
  </si>
  <si>
    <t>Canada</t>
  </si>
  <si>
    <t>France</t>
  </si>
  <si>
    <t>United Kingdom</t>
  </si>
  <si>
    <t>United States</t>
  </si>
  <si>
    <t>Customer4</t>
  </si>
  <si>
    <t>City</t>
  </si>
  <si>
    <t>Ottawa</t>
  </si>
  <si>
    <t>Washington</t>
  </si>
  <si>
    <t>London</t>
  </si>
  <si>
    <t>Paris</t>
  </si>
  <si>
    <t>China</t>
  </si>
  <si>
    <t>Customer5</t>
  </si>
  <si>
    <t>Beijing</t>
  </si>
  <si>
    <t>Phone</t>
  </si>
  <si>
    <t>(555) 555-0001</t>
  </si>
  <si>
    <t>(555) 555-0002</t>
  </si>
  <si>
    <t>(555) 555-0003</t>
  </si>
  <si>
    <t>(555) 555-0004</t>
  </si>
  <si>
    <t>(555) 555-0005</t>
  </si>
  <si>
    <t>Order Number</t>
  </si>
  <si>
    <t>Customer</t>
  </si>
  <si>
    <t>Amount</t>
  </si>
  <si>
    <t>Date</t>
  </si>
  <si>
    <t>Customer6</t>
  </si>
  <si>
    <t>Customer7</t>
  </si>
  <si>
    <t>(555) 555-0006</t>
  </si>
  <si>
    <t>(555) 555-0007</t>
  </si>
  <si>
    <t>New York</t>
  </si>
  <si>
    <t>Halifax</t>
  </si>
  <si>
    <t xml:space="preserve">Min: </t>
  </si>
  <si>
    <t xml:space="preserve">Count: </t>
  </si>
  <si>
    <t xml:space="preserve">Max: </t>
  </si>
  <si>
    <t xml:space="preserve">Sum: </t>
  </si>
  <si>
    <t xml:space="preserve">Average: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</si>
</sst>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 applyAlignment="1">
      <alignment horizontal="center"/>
    </xf>
    <xf numFmtId="14" fontId="0" fillId="0" borderId="0" xfId="0" applyNumberFormat="1"/>
    <xf numFmtId="44" fontId="0" fillId="0" borderId="0" xfId="1" applyFont="1"/>
    <xf numFmtId="0" fontId="0" fillId="0" borderId="0" xfId="0" applyAlignment="1">
      <alignment horizontal="right"/>
    </xf>
    <xf numFmtId="4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D23" sqref="D23"/>
    </sheetView>
  </sheetViews>
  <sheetFormatPr defaultRowHeight="15" x14ac:dyDescent="0.25"/>
  <cols>
    <col min="1" max="1" width="14" bestFit="1" customWidth="1"/>
    <col min="2" max="2" width="8.7109375" bestFit="1" customWidth="1"/>
    <col min="3" max="4" width="10.5703125" bestFit="1" customWidth="1"/>
    <col min="5" max="5" width="15.42578125" bestFit="1" customWidth="1"/>
    <col min="6" max="6" width="11.5703125" bestFit="1" customWidth="1"/>
    <col min="7" max="7" width="13.7109375" bestFit="1" customWidth="1"/>
  </cols>
  <sheetData>
    <row r="1" spans="1:7" x14ac:dyDescent="0.25">
      <c r="A1" s="1" t="s">
        <v>24</v>
      </c>
      <c r="B1" s="1" t="s">
        <v>27</v>
      </c>
      <c r="C1" s="1" t="s">
        <v>25</v>
      </c>
      <c r="D1" s="1" t="s">
        <v>26</v>
      </c>
      <c r="E1" s="1" t="s">
        <v>1</v>
      </c>
      <c r="F1" s="1" t="s">
        <v>10</v>
      </c>
      <c r="G1" s="1" t="s">
        <v>18</v>
      </c>
    </row>
    <row r="2" spans="1:7" x14ac:dyDescent="0.25">
      <c r="A2">
        <v>1</v>
      </c>
      <c r="B2" s="2">
        <v>42491</v>
      </c>
      <c r="C2" t="s">
        <v>2</v>
      </c>
      <c r="D2" s="3">
        <v>125</v>
      </c>
      <c r="E2" t="str">
        <f>VLOOKUP(C2,Customers!A:D,2,FALSE)</f>
        <v>Canada</v>
      </c>
      <c r="F2" t="str">
        <f>VLOOKUP(C2,Customers!A:D,3,FALSE)</f>
        <v>Ottawa</v>
      </c>
      <c r="G2" t="str">
        <f>VLOOKUP(C2,Customers!A:D,4,FALSE)</f>
        <v>(555) 555-0001</v>
      </c>
    </row>
    <row r="3" spans="1:7" x14ac:dyDescent="0.25">
      <c r="A3">
        <v>2</v>
      </c>
      <c r="B3" s="2">
        <v>42491</v>
      </c>
      <c r="C3" t="s">
        <v>28</v>
      </c>
      <c r="D3" s="3">
        <v>175</v>
      </c>
      <c r="E3" t="str">
        <f>VLOOKUP(C3,Customers!A:D,2,FALSE)</f>
        <v>Canada</v>
      </c>
      <c r="F3" t="str">
        <f>VLOOKUP(C3,Customers!A:D,3,FALSE)</f>
        <v>Halifax</v>
      </c>
      <c r="G3" t="str">
        <f>VLOOKUP(C3,Customers!A:D,4,FALSE)</f>
        <v>(555) 555-0006</v>
      </c>
    </row>
    <row r="4" spans="1:7" x14ac:dyDescent="0.25">
      <c r="A4">
        <v>3</v>
      </c>
      <c r="B4" s="2">
        <v>42491</v>
      </c>
      <c r="C4" t="s">
        <v>3</v>
      </c>
      <c r="D4" s="3">
        <v>150</v>
      </c>
      <c r="E4" t="str">
        <f>VLOOKUP(C4,Customers!A:D,2,FALSE)</f>
        <v>United States</v>
      </c>
      <c r="F4" t="str">
        <f>VLOOKUP(C4,Customers!A:D,3,FALSE)</f>
        <v>Washington</v>
      </c>
      <c r="G4" t="str">
        <f>VLOOKUP(C4,Customers!A:D,4,FALSE)</f>
        <v>(555) 555-0002</v>
      </c>
    </row>
    <row r="5" spans="1:7" x14ac:dyDescent="0.25">
      <c r="A5">
        <v>4</v>
      </c>
      <c r="B5" s="2">
        <v>42492</v>
      </c>
      <c r="C5" t="s">
        <v>2</v>
      </c>
      <c r="D5" s="3">
        <v>250</v>
      </c>
      <c r="E5" t="str">
        <f>VLOOKUP(C5,Customers!A:D,2,FALSE)</f>
        <v>Canada</v>
      </c>
      <c r="F5" t="str">
        <f>VLOOKUP(C5,Customers!A:D,3,FALSE)</f>
        <v>Ottawa</v>
      </c>
      <c r="G5" t="str">
        <f>VLOOKUP(C5,Customers!A:D,4,FALSE)</f>
        <v>(555) 555-0001</v>
      </c>
    </row>
    <row r="6" spans="1:7" x14ac:dyDescent="0.25">
      <c r="A6">
        <v>5</v>
      </c>
      <c r="B6" s="2">
        <v>42492</v>
      </c>
      <c r="C6" t="s">
        <v>2</v>
      </c>
      <c r="D6" s="3">
        <v>215</v>
      </c>
      <c r="E6" t="str">
        <f>VLOOKUP(C6,Customers!A:D,2,FALSE)</f>
        <v>Canada</v>
      </c>
      <c r="F6" t="str">
        <f>VLOOKUP(C6,Customers!A:D,3,FALSE)</f>
        <v>Ottawa</v>
      </c>
      <c r="G6" t="str">
        <f>VLOOKUP(C6,Customers!A:D,4,FALSE)</f>
        <v>(555) 555-0001</v>
      </c>
    </row>
    <row r="7" spans="1:7" x14ac:dyDescent="0.25">
      <c r="A7">
        <v>6</v>
      </c>
      <c r="B7" s="2">
        <v>42492</v>
      </c>
      <c r="C7" t="s">
        <v>3</v>
      </c>
      <c r="D7" s="3">
        <v>315</v>
      </c>
      <c r="E7" t="str">
        <f>VLOOKUP(C7,Customers!A:D,2,FALSE)</f>
        <v>United States</v>
      </c>
      <c r="F7" t="str">
        <f>VLOOKUP(C7,Customers!A:D,3,FALSE)</f>
        <v>Washington</v>
      </c>
      <c r="G7" t="str">
        <f>VLOOKUP(C7,Customers!A:D,4,FALSE)</f>
        <v>(555) 555-0002</v>
      </c>
    </row>
    <row r="8" spans="1:7" x14ac:dyDescent="0.25">
      <c r="A8">
        <v>7</v>
      </c>
      <c r="B8" s="2">
        <v>42492</v>
      </c>
      <c r="C8" t="s">
        <v>4</v>
      </c>
      <c r="D8" s="3">
        <v>125</v>
      </c>
      <c r="E8" t="str">
        <f>VLOOKUP(C8,Customers!A:D,2,FALSE)</f>
        <v>United Kingdom</v>
      </c>
      <c r="F8" t="str">
        <f>VLOOKUP(C8,Customers!A:D,3,FALSE)</f>
        <v>London</v>
      </c>
      <c r="G8" t="str">
        <f>VLOOKUP(C8,Customers!A:D,4,FALSE)</f>
        <v>(555) 555-0003</v>
      </c>
    </row>
    <row r="9" spans="1:7" x14ac:dyDescent="0.25">
      <c r="A9">
        <v>8</v>
      </c>
      <c r="B9" s="2">
        <v>42492</v>
      </c>
      <c r="C9" t="s">
        <v>2</v>
      </c>
      <c r="D9" s="3">
        <v>50</v>
      </c>
      <c r="E9" t="str">
        <f>VLOOKUP(C9,Customers!A:D,2,FALSE)</f>
        <v>Canada</v>
      </c>
      <c r="F9" t="str">
        <f>VLOOKUP(C9,Customers!A:D,3,FALSE)</f>
        <v>Ottawa</v>
      </c>
      <c r="G9" t="str">
        <f>VLOOKUP(C9,Customers!A:D,4,FALSE)</f>
        <v>(555) 555-0001</v>
      </c>
    </row>
    <row r="10" spans="1:7" x14ac:dyDescent="0.25">
      <c r="A10">
        <v>9</v>
      </c>
      <c r="B10" s="2">
        <v>42492</v>
      </c>
      <c r="C10" t="s">
        <v>29</v>
      </c>
      <c r="D10" s="3">
        <v>750</v>
      </c>
      <c r="E10" t="str">
        <f>VLOOKUP(C10,Customers!A:D,2,FALSE)</f>
        <v>United States</v>
      </c>
      <c r="F10" t="str">
        <f>VLOOKUP(C10,Customers!A:D,3,FALSE)</f>
        <v>New York</v>
      </c>
      <c r="G10" t="str">
        <f>VLOOKUP(C10,Customers!A:D,4,FALSE)</f>
        <v>(555) 555-0007</v>
      </c>
    </row>
    <row r="11" spans="1:7" x14ac:dyDescent="0.25">
      <c r="A11">
        <v>10</v>
      </c>
      <c r="B11" s="2">
        <v>42492</v>
      </c>
      <c r="C11" t="s">
        <v>9</v>
      </c>
      <c r="D11" s="3">
        <v>35</v>
      </c>
      <c r="E11" t="str">
        <f>VLOOKUP(C11,Customers!A:D,2,FALSE)</f>
        <v>France</v>
      </c>
      <c r="F11" t="str">
        <f>VLOOKUP(C11,Customers!A:D,3,FALSE)</f>
        <v>Paris</v>
      </c>
      <c r="G11" t="str">
        <f>VLOOKUP(C11,Customers!A:D,4,FALSE)</f>
        <v>(555) 555-0004</v>
      </c>
    </row>
    <row r="12" spans="1:7" x14ac:dyDescent="0.25">
      <c r="A12">
        <v>11</v>
      </c>
      <c r="B12" s="2">
        <v>42493</v>
      </c>
      <c r="C12" t="s">
        <v>16</v>
      </c>
      <c r="D12" s="3">
        <v>250</v>
      </c>
      <c r="E12" t="str">
        <f>VLOOKUP(C12,Customers!A:D,2,FALSE)</f>
        <v>China</v>
      </c>
      <c r="F12" t="str">
        <f>VLOOKUP(C12,Customers!A:D,3,FALSE)</f>
        <v>Beijing</v>
      </c>
      <c r="G12" t="str">
        <f>VLOOKUP(C12,Customers!A:D,4,FALSE)</f>
        <v>(555) 555-0005</v>
      </c>
    </row>
    <row r="13" spans="1:7" x14ac:dyDescent="0.25">
      <c r="A13">
        <v>12</v>
      </c>
      <c r="B13" s="2">
        <v>42493</v>
      </c>
      <c r="C13" t="s">
        <v>16</v>
      </c>
      <c r="D13" s="3">
        <v>115</v>
      </c>
      <c r="E13" t="str">
        <f>VLOOKUP(C13,Customers!A:D,2,FALSE)</f>
        <v>China</v>
      </c>
      <c r="F13" t="str">
        <f>VLOOKUP(C13,Customers!A:D,3,FALSE)</f>
        <v>Beijing</v>
      </c>
      <c r="G13" t="str">
        <f>VLOOKUP(C13,Customers!A:D,4,FALSE)</f>
        <v>(555) 555-0005</v>
      </c>
    </row>
    <row r="14" spans="1:7" x14ac:dyDescent="0.25">
      <c r="A14">
        <v>13</v>
      </c>
      <c r="B14" s="2">
        <v>42494</v>
      </c>
      <c r="C14" t="s">
        <v>9</v>
      </c>
      <c r="D14" s="3">
        <v>175</v>
      </c>
      <c r="E14" t="str">
        <f>VLOOKUP(C14,Customers!A:D,2,FALSE)</f>
        <v>France</v>
      </c>
      <c r="F14" t="str">
        <f>VLOOKUP(C14,Customers!A:D,3,FALSE)</f>
        <v>Paris</v>
      </c>
      <c r="G14" t="str">
        <f>VLOOKUP(C14,Customers!A:D,4,FALSE)</f>
        <v>(555) 555-0004</v>
      </c>
    </row>
    <row r="15" spans="1:7" x14ac:dyDescent="0.25">
      <c r="A15">
        <v>14</v>
      </c>
      <c r="B15" s="2">
        <v>42494</v>
      </c>
      <c r="C15" t="s">
        <v>16</v>
      </c>
      <c r="D15" s="3">
        <v>125</v>
      </c>
      <c r="E15" t="str">
        <f>VLOOKUP(C15,Customers!A:D,2,FALSE)</f>
        <v>China</v>
      </c>
      <c r="F15" t="str">
        <f>VLOOKUP(C15,Customers!A:D,3,FALSE)</f>
        <v>Beijing</v>
      </c>
      <c r="G15" t="str">
        <f>VLOOKUP(C15,Customers!A:D,4,FALSE)</f>
        <v>(555) 555-0005</v>
      </c>
    </row>
    <row r="16" spans="1:7" x14ac:dyDescent="0.25">
      <c r="A16">
        <v>15</v>
      </c>
      <c r="B16" s="2">
        <v>42494</v>
      </c>
      <c r="C16" t="s">
        <v>2</v>
      </c>
      <c r="D16" s="3">
        <v>150</v>
      </c>
      <c r="E16" t="str">
        <f>VLOOKUP(C16,Customers!A:D,2,FALSE)</f>
        <v>Canada</v>
      </c>
      <c r="F16" t="str">
        <f>VLOOKUP(C16,Customers!A:D,3,FALSE)</f>
        <v>Ottawa</v>
      </c>
      <c r="G16" t="str">
        <f>VLOOKUP(C16,Customers!A:D,4,FALSE)</f>
        <v>(555) 555-0001</v>
      </c>
    </row>
    <row r="17" spans="1:7" x14ac:dyDescent="0.25">
      <c r="A17">
        <v>16</v>
      </c>
      <c r="B17" s="2">
        <v>42494</v>
      </c>
      <c r="C17" t="s">
        <v>29</v>
      </c>
      <c r="D17" s="3">
        <v>150</v>
      </c>
      <c r="E17" t="str">
        <f>VLOOKUP(C17,Customers!A:D,2,FALSE)</f>
        <v>United States</v>
      </c>
      <c r="F17" t="str">
        <f>VLOOKUP(C17,Customers!A:D,3,FALSE)</f>
        <v>New York</v>
      </c>
      <c r="G17" t="str">
        <f>VLOOKUP(C17,Customers!A:D,4,FALSE)</f>
        <v>(555) 555-0007</v>
      </c>
    </row>
    <row r="18" spans="1:7" x14ac:dyDescent="0.25">
      <c r="A18">
        <v>17</v>
      </c>
      <c r="B18" s="2">
        <v>42494</v>
      </c>
      <c r="C18" t="s">
        <v>2</v>
      </c>
      <c r="D18" s="3">
        <v>150</v>
      </c>
      <c r="E18" t="str">
        <f>VLOOKUP(C18,Customers!A:D,2,FALSE)</f>
        <v>Canada</v>
      </c>
      <c r="F18" t="str">
        <f>VLOOKUP(C18,Customers!A:D,3,FALSE)</f>
        <v>Ottawa</v>
      </c>
      <c r="G18" t="str">
        <f>VLOOKUP(C18,Customers!A:D,4,FALSE)</f>
        <v>(555) 555-0001</v>
      </c>
    </row>
    <row r="19" spans="1:7" x14ac:dyDescent="0.25">
      <c r="A19">
        <v>18</v>
      </c>
      <c r="B19" s="2">
        <v>42494</v>
      </c>
      <c r="C19" t="s">
        <v>2</v>
      </c>
      <c r="D19" s="3">
        <v>250</v>
      </c>
      <c r="E19" t="str">
        <f>VLOOKUP(C19,Customers!A:D,2,FALSE)</f>
        <v>Canada</v>
      </c>
      <c r="F19" t="str">
        <f>VLOOKUP(C19,Customers!A:D,3,FALSE)</f>
        <v>Ottawa</v>
      </c>
      <c r="G19" t="str">
        <f>VLOOKUP(C19,Customers!A:D,4,FALSE)</f>
        <v>(555) 555-0001</v>
      </c>
    </row>
    <row r="20" spans="1:7" x14ac:dyDescent="0.25">
      <c r="A20">
        <v>19</v>
      </c>
      <c r="B20" s="2">
        <v>42494</v>
      </c>
      <c r="C20" t="s">
        <v>9</v>
      </c>
      <c r="D20" s="3">
        <v>135</v>
      </c>
      <c r="E20" t="str">
        <f>VLOOKUP(C20,Customers!A:D,2,FALSE)</f>
        <v>France</v>
      </c>
      <c r="F20" t="str">
        <f>VLOOKUP(C20,Customers!A:D,3,FALSE)</f>
        <v>Paris</v>
      </c>
      <c r="G20" t="str">
        <f>VLOOKUP(C20,Customers!A:D,4,FALSE)</f>
        <v>(555) 555-0004</v>
      </c>
    </row>
    <row r="21" spans="1:7" x14ac:dyDescent="0.25">
      <c r="A21">
        <v>20</v>
      </c>
      <c r="B21" s="2">
        <v>42494</v>
      </c>
      <c r="C21" t="s">
        <v>3</v>
      </c>
      <c r="D21" s="3">
        <v>400</v>
      </c>
      <c r="E21" t="str">
        <f>VLOOKUP(C21,Customers!A:D,2,FALSE)</f>
        <v>United States</v>
      </c>
      <c r="F21" t="str">
        <f>VLOOKUP(C21,Customers!A:D,3,FALSE)</f>
        <v>Washington</v>
      </c>
      <c r="G21" t="str">
        <f>VLOOKUP(C21,Customers!A:D,4,FALSE)</f>
        <v>(555) 555-0002</v>
      </c>
    </row>
    <row r="23" spans="1:7" x14ac:dyDescent="0.25">
      <c r="C23" s="4" t="s">
        <v>37</v>
      </c>
      <c r="D23" s="5"/>
    </row>
    <row r="24" spans="1:7" x14ac:dyDescent="0.25">
      <c r="C24" s="4" t="s">
        <v>38</v>
      </c>
      <c r="D24" s="5"/>
    </row>
    <row r="25" spans="1:7" x14ac:dyDescent="0.25">
      <c r="C25" s="4" t="s">
        <v>36</v>
      </c>
      <c r="D25" s="5"/>
    </row>
    <row r="26" spans="1:7" x14ac:dyDescent="0.25">
      <c r="C26" s="4" t="s">
        <v>34</v>
      </c>
      <c r="D26" s="5"/>
    </row>
    <row r="27" spans="1:7" x14ac:dyDescent="0.25">
      <c r="C27" s="4" t="s">
        <v>35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G21" sqref="G21"/>
    </sheetView>
  </sheetViews>
  <sheetFormatPr defaultRowHeight="15" x14ac:dyDescent="0.25"/>
  <cols>
    <col min="1" max="1" width="14" bestFit="1" customWidth="1"/>
    <col min="2" max="2" width="8.7109375" bestFit="1" customWidth="1"/>
    <col min="3" max="4" width="10.5703125" bestFit="1" customWidth="1"/>
    <col min="5" max="5" width="15.42578125" bestFit="1" customWidth="1"/>
    <col min="6" max="6" width="11.5703125" bestFit="1" customWidth="1"/>
    <col min="7" max="7" width="13.7109375" bestFit="1" customWidth="1"/>
  </cols>
  <sheetData>
    <row r="1" spans="1:7" x14ac:dyDescent="0.25">
      <c r="A1" s="1" t="s">
        <v>24</v>
      </c>
      <c r="B1" s="1" t="s">
        <v>27</v>
      </c>
      <c r="C1" s="1" t="s">
        <v>25</v>
      </c>
      <c r="D1" s="1" t="s">
        <v>26</v>
      </c>
      <c r="E1" s="1" t="s">
        <v>1</v>
      </c>
      <c r="F1" s="1" t="s">
        <v>10</v>
      </c>
      <c r="G1" s="1" t="s">
        <v>18</v>
      </c>
    </row>
    <row r="2" spans="1:7" x14ac:dyDescent="0.25">
      <c r="A2">
        <v>1</v>
      </c>
      <c r="B2" s="2">
        <v>42491</v>
      </c>
      <c r="C2" t="s">
        <v>2</v>
      </c>
      <c r="D2" s="3">
        <v>125</v>
      </c>
      <c r="E2" t="str">
        <f>VLOOKUP(C2,Customers!A:D,2,FALSE)</f>
        <v>Canada</v>
      </c>
      <c r="F2" t="str">
        <f>VLOOKUP(C2,Customers!A:D,3,FALSE)</f>
        <v>Ottawa</v>
      </c>
      <c r="G2" t="str">
        <f>VLOOKUP(C2,Customers!A:D,4,FALSE)</f>
        <v>(555) 555-0001</v>
      </c>
    </row>
    <row r="3" spans="1:7" x14ac:dyDescent="0.25">
      <c r="A3">
        <v>2</v>
      </c>
      <c r="B3" s="2">
        <v>42491</v>
      </c>
      <c r="C3" t="s">
        <v>28</v>
      </c>
      <c r="D3" s="3">
        <v>175</v>
      </c>
      <c r="E3" t="str">
        <f>VLOOKUP(C3,Customers!A:D,2,FALSE)</f>
        <v>Canada</v>
      </c>
      <c r="F3" t="str">
        <f>VLOOKUP(C3,Customers!A:D,3,FALSE)</f>
        <v>Halifax</v>
      </c>
      <c r="G3" t="str">
        <f>VLOOKUP(C3,Customers!A:D,4,FALSE)</f>
        <v>(555) 555-0006</v>
      </c>
    </row>
    <row r="4" spans="1:7" x14ac:dyDescent="0.25">
      <c r="A4">
        <v>3</v>
      </c>
      <c r="B4" s="2">
        <v>42491</v>
      </c>
      <c r="C4" t="s">
        <v>3</v>
      </c>
      <c r="D4" s="3">
        <v>150</v>
      </c>
      <c r="E4" t="str">
        <f>VLOOKUP(C4,Customers!A:D,2,FALSE)</f>
        <v>United States</v>
      </c>
      <c r="F4" t="str">
        <f>VLOOKUP(C4,Customers!A:D,3,FALSE)</f>
        <v>Washington</v>
      </c>
      <c r="G4" t="str">
        <f>VLOOKUP(C4,Customers!A:D,4,FALSE)</f>
        <v>(555) 555-0002</v>
      </c>
    </row>
    <row r="5" spans="1:7" x14ac:dyDescent="0.25">
      <c r="A5">
        <v>4</v>
      </c>
      <c r="B5" s="2">
        <v>42492</v>
      </c>
      <c r="C5" t="s">
        <v>2</v>
      </c>
      <c r="D5" s="3">
        <v>250</v>
      </c>
      <c r="E5" t="str">
        <f>VLOOKUP(C5,Customers!A:D,2,FALSE)</f>
        <v>Canada</v>
      </c>
      <c r="F5" t="str">
        <f>VLOOKUP(C5,Customers!A:D,3,FALSE)</f>
        <v>Ottawa</v>
      </c>
      <c r="G5" t="str">
        <f>VLOOKUP(C5,Customers!A:D,4,FALSE)</f>
        <v>(555) 555-0001</v>
      </c>
    </row>
    <row r="6" spans="1:7" x14ac:dyDescent="0.25">
      <c r="A6">
        <v>5</v>
      </c>
      <c r="B6" s="2">
        <v>42492</v>
      </c>
      <c r="C6" t="s">
        <v>2</v>
      </c>
      <c r="D6" s="3">
        <v>215</v>
      </c>
      <c r="E6" t="str">
        <f>VLOOKUP(C6,Customers!A:D,2,FALSE)</f>
        <v>Canada</v>
      </c>
      <c r="F6" t="str">
        <f>VLOOKUP(C6,Customers!A:D,3,FALSE)</f>
        <v>Ottawa</v>
      </c>
      <c r="G6" t="str">
        <f>VLOOKUP(C6,Customers!A:D,4,FALSE)</f>
        <v>(555) 555-0001</v>
      </c>
    </row>
    <row r="7" spans="1:7" x14ac:dyDescent="0.25">
      <c r="A7">
        <v>6</v>
      </c>
      <c r="B7" s="2">
        <v>42492</v>
      </c>
      <c r="C7" t="s">
        <v>3</v>
      </c>
      <c r="D7" s="3">
        <v>315</v>
      </c>
      <c r="E7" t="str">
        <f>VLOOKUP(C7,Customers!A:D,2,FALSE)</f>
        <v>United States</v>
      </c>
      <c r="F7" t="str">
        <f>VLOOKUP(C7,Customers!A:D,3,FALSE)</f>
        <v>Washington</v>
      </c>
      <c r="G7" t="str">
        <f>VLOOKUP(C7,Customers!A:D,4,FALSE)</f>
        <v>(555) 555-0002</v>
      </c>
    </row>
    <row r="8" spans="1:7" x14ac:dyDescent="0.25">
      <c r="A8">
        <v>7</v>
      </c>
      <c r="B8" s="2">
        <v>42492</v>
      </c>
      <c r="C8" t="s">
        <v>4</v>
      </c>
      <c r="D8" s="3">
        <v>125</v>
      </c>
      <c r="E8" t="str">
        <f>VLOOKUP(C8,Customers!A:D,2,FALSE)</f>
        <v>United Kingdom</v>
      </c>
      <c r="F8" t="str">
        <f>VLOOKUP(C8,Customers!A:D,3,FALSE)</f>
        <v>London</v>
      </c>
      <c r="G8" t="str">
        <f>VLOOKUP(C8,Customers!A:D,4,FALSE)</f>
        <v>(555) 555-0003</v>
      </c>
    </row>
    <row r="9" spans="1:7" x14ac:dyDescent="0.25">
      <c r="A9">
        <v>8</v>
      </c>
      <c r="B9" s="2">
        <v>42492</v>
      </c>
      <c r="C9" t="s">
        <v>2</v>
      </c>
      <c r="D9" s="3">
        <v>50</v>
      </c>
      <c r="E9" t="str">
        <f>VLOOKUP(C9,Customers!A:D,2,FALSE)</f>
        <v>Canada</v>
      </c>
      <c r="F9" t="str">
        <f>VLOOKUP(C9,Customers!A:D,3,FALSE)</f>
        <v>Ottawa</v>
      </c>
      <c r="G9" t="str">
        <f>VLOOKUP(C9,Customers!A:D,4,FALSE)</f>
        <v>(555) 555-0001</v>
      </c>
    </row>
    <row r="10" spans="1:7" x14ac:dyDescent="0.25">
      <c r="A10">
        <v>9</v>
      </c>
      <c r="B10" s="2">
        <v>42492</v>
      </c>
      <c r="C10" t="s">
        <v>29</v>
      </c>
      <c r="D10" s="3">
        <v>750</v>
      </c>
      <c r="E10" t="str">
        <f>VLOOKUP(C10,Customers!A:D,2,FALSE)</f>
        <v>United States</v>
      </c>
      <c r="F10" t="str">
        <f>VLOOKUP(C10,Customers!A:D,3,FALSE)</f>
        <v>New York</v>
      </c>
      <c r="G10" t="str">
        <f>VLOOKUP(C10,Customers!A:D,4,FALSE)</f>
        <v>(555) 555-0007</v>
      </c>
    </row>
    <row r="11" spans="1:7" x14ac:dyDescent="0.25">
      <c r="A11">
        <v>10</v>
      </c>
      <c r="B11" s="2">
        <v>42492</v>
      </c>
      <c r="C11" t="s">
        <v>9</v>
      </c>
      <c r="D11" s="3">
        <v>35</v>
      </c>
      <c r="E11" t="str">
        <f>VLOOKUP(C11,Customers!A:D,2,FALSE)</f>
        <v>France</v>
      </c>
      <c r="F11" t="str">
        <f>VLOOKUP(C11,Customers!A:D,3,FALSE)</f>
        <v>Paris</v>
      </c>
      <c r="G11" t="str">
        <f>VLOOKUP(C11,Customers!A:D,4,FALSE)</f>
        <v>(555) 555-0004</v>
      </c>
    </row>
    <row r="12" spans="1:7" x14ac:dyDescent="0.25">
      <c r="A12">
        <v>11</v>
      </c>
      <c r="B12" s="2">
        <v>42493</v>
      </c>
      <c r="C12" t="s">
        <v>16</v>
      </c>
      <c r="D12" s="3">
        <v>250</v>
      </c>
      <c r="E12" t="str">
        <f>VLOOKUP(C12,Customers!A:D,2,FALSE)</f>
        <v>China</v>
      </c>
      <c r="F12" t="str">
        <f>VLOOKUP(C12,Customers!A:D,3,FALSE)</f>
        <v>Beijing</v>
      </c>
      <c r="G12" t="str">
        <f>VLOOKUP(C12,Customers!A:D,4,FALSE)</f>
        <v>(555) 555-0005</v>
      </c>
    </row>
    <row r="13" spans="1:7" x14ac:dyDescent="0.25">
      <c r="A13">
        <v>12</v>
      </c>
      <c r="B13" s="2">
        <v>42493</v>
      </c>
      <c r="C13" t="s">
        <v>16</v>
      </c>
      <c r="D13" s="3">
        <v>115</v>
      </c>
      <c r="E13" t="str">
        <f>VLOOKUP(C13,Customers!A:D,2,FALSE)</f>
        <v>China</v>
      </c>
      <c r="F13" t="str">
        <f>VLOOKUP(C13,Customers!A:D,3,FALSE)</f>
        <v>Beijing</v>
      </c>
      <c r="G13" t="str">
        <f>VLOOKUP(C13,Customers!A:D,4,FALSE)</f>
        <v>(555) 555-0005</v>
      </c>
    </row>
    <row r="14" spans="1:7" x14ac:dyDescent="0.25">
      <c r="A14">
        <v>13</v>
      </c>
      <c r="B14" s="2">
        <v>42494</v>
      </c>
      <c r="C14" t="s">
        <v>9</v>
      </c>
      <c r="D14" s="3">
        <v>175</v>
      </c>
      <c r="E14" t="str">
        <f>VLOOKUP(C14,Customers!A:D,2,FALSE)</f>
        <v>France</v>
      </c>
      <c r="F14" t="str">
        <f>VLOOKUP(C14,Customers!A:D,3,FALSE)</f>
        <v>Paris</v>
      </c>
      <c r="G14" t="str">
        <f>VLOOKUP(C14,Customers!A:D,4,FALSE)</f>
        <v>(555) 555-0004</v>
      </c>
    </row>
    <row r="15" spans="1:7" x14ac:dyDescent="0.25">
      <c r="A15">
        <v>14</v>
      </c>
      <c r="B15" s="2">
        <v>42494</v>
      </c>
      <c r="C15" t="s">
        <v>16</v>
      </c>
      <c r="D15" s="3">
        <v>125</v>
      </c>
      <c r="E15" t="str">
        <f>VLOOKUP(C15,Customers!A:D,2,FALSE)</f>
        <v>China</v>
      </c>
      <c r="F15" t="str">
        <f>VLOOKUP(C15,Customers!A:D,3,FALSE)</f>
        <v>Beijing</v>
      </c>
      <c r="G15" t="str">
        <f>VLOOKUP(C15,Customers!A:D,4,FALSE)</f>
        <v>(555) 555-0005</v>
      </c>
    </row>
    <row r="16" spans="1:7" x14ac:dyDescent="0.25">
      <c r="A16">
        <v>15</v>
      </c>
      <c r="B16" s="2">
        <v>42494</v>
      </c>
      <c r="C16" t="s">
        <v>2</v>
      </c>
      <c r="D16" s="3">
        <v>150</v>
      </c>
      <c r="E16" t="str">
        <f>VLOOKUP(C16,Customers!A:D,2,FALSE)</f>
        <v>Canada</v>
      </c>
      <c r="F16" t="str">
        <f>VLOOKUP(C16,Customers!A:D,3,FALSE)</f>
        <v>Ottawa</v>
      </c>
      <c r="G16" t="str">
        <f>VLOOKUP(C16,Customers!A:D,4,FALSE)</f>
        <v>(555) 555-0001</v>
      </c>
    </row>
    <row r="17" spans="1:7" x14ac:dyDescent="0.25">
      <c r="A17">
        <v>16</v>
      </c>
      <c r="B17" s="2">
        <v>42494</v>
      </c>
      <c r="C17" t="s">
        <v>29</v>
      </c>
      <c r="D17" s="3">
        <v>150</v>
      </c>
      <c r="E17" t="str">
        <f>VLOOKUP(C17,Customers!A:D,2,FALSE)</f>
        <v>United States</v>
      </c>
      <c r="F17" t="str">
        <f>VLOOKUP(C17,Customers!A:D,3,FALSE)</f>
        <v>New York</v>
      </c>
      <c r="G17" t="str">
        <f>VLOOKUP(C17,Customers!A:D,4,FALSE)</f>
        <v>(555) 555-0007</v>
      </c>
    </row>
    <row r="18" spans="1:7" x14ac:dyDescent="0.25">
      <c r="A18">
        <v>17</v>
      </c>
      <c r="B18" s="2">
        <v>42494</v>
      </c>
      <c r="C18" t="s">
        <v>2</v>
      </c>
      <c r="D18" s="3">
        <v>150</v>
      </c>
      <c r="E18" t="str">
        <f>VLOOKUP(C18,Customers!A:D,2,FALSE)</f>
        <v>Canada</v>
      </c>
      <c r="F18" t="str">
        <f>VLOOKUP(C18,Customers!A:D,3,FALSE)</f>
        <v>Ottawa</v>
      </c>
      <c r="G18" t="str">
        <f>VLOOKUP(C18,Customers!A:D,4,FALSE)</f>
        <v>(555) 555-0001</v>
      </c>
    </row>
    <row r="19" spans="1:7" x14ac:dyDescent="0.25">
      <c r="A19">
        <v>18</v>
      </c>
      <c r="B19" s="2">
        <v>42494</v>
      </c>
      <c r="C19" t="s">
        <v>2</v>
      </c>
      <c r="D19" s="3">
        <v>250</v>
      </c>
      <c r="E19" t="str">
        <f>VLOOKUP(C19,Customers!A:D,2,FALSE)</f>
        <v>Canada</v>
      </c>
      <c r="F19" t="str">
        <f>VLOOKUP(C19,Customers!A:D,3,FALSE)</f>
        <v>Ottawa</v>
      </c>
      <c r="G19" t="str">
        <f>VLOOKUP(C19,Customers!A:D,4,FALSE)</f>
        <v>(555) 555-0001</v>
      </c>
    </row>
    <row r="20" spans="1:7" x14ac:dyDescent="0.25">
      <c r="A20">
        <v>19</v>
      </c>
      <c r="B20" s="2">
        <v>42494</v>
      </c>
      <c r="C20" t="s">
        <v>9</v>
      </c>
      <c r="D20" s="3">
        <v>135</v>
      </c>
      <c r="E20" t="str">
        <f>VLOOKUP(C20,Customers!A:D,2,FALSE)</f>
        <v>France</v>
      </c>
      <c r="F20" t="str">
        <f>VLOOKUP(C20,Customers!A:D,3,FALSE)</f>
        <v>Paris</v>
      </c>
      <c r="G20" t="str">
        <f>VLOOKUP(C20,Customers!A:D,4,FALSE)</f>
        <v>(555) 555-0004</v>
      </c>
    </row>
    <row r="21" spans="1:7" x14ac:dyDescent="0.25">
      <c r="A21">
        <v>20</v>
      </c>
      <c r="B21" s="2">
        <v>42494</v>
      </c>
      <c r="C21" t="s">
        <v>3</v>
      </c>
      <c r="D21" s="3">
        <v>400</v>
      </c>
      <c r="E21" t="str">
        <f>VLOOKUP(C21,Customers!A:D,2,FALSE)</f>
        <v>United States</v>
      </c>
      <c r="F21" t="str">
        <f>VLOOKUP(C21,Customers!A:D,3,FALSE)</f>
        <v>Washington</v>
      </c>
      <c r="G21" t="str">
        <f>VLOOKUP(C21,Customers!A:D,4,FALSE)</f>
        <v>(555) 555-0002</v>
      </c>
    </row>
    <row r="23" spans="1:7" x14ac:dyDescent="0.25">
      <c r="C23" s="4" t="s">
        <v>37</v>
      </c>
      <c r="D23" s="5">
        <f>SUM(D2:D21)</f>
        <v>4090</v>
      </c>
    </row>
    <row r="24" spans="1:7" x14ac:dyDescent="0.25">
      <c r="C24" s="4" t="s">
        <v>38</v>
      </c>
      <c r="D24" s="5">
        <f>AVERAGE(D2:D21)</f>
        <v>204.5</v>
      </c>
    </row>
    <row r="25" spans="1:7" x14ac:dyDescent="0.25">
      <c r="C25" s="4" t="s">
        <v>36</v>
      </c>
      <c r="D25" s="5">
        <f>MAX(D2:D21)</f>
        <v>750</v>
      </c>
    </row>
    <row r="26" spans="1:7" x14ac:dyDescent="0.25">
      <c r="C26" s="4" t="s">
        <v>34</v>
      </c>
      <c r="D26" s="5">
        <f>MIN(D2:D21)</f>
        <v>35</v>
      </c>
    </row>
    <row r="27" spans="1:7" x14ac:dyDescent="0.25">
      <c r="C27" s="4" t="s">
        <v>35</v>
      </c>
      <c r="D27">
        <f>COUNT(D2:D21)</f>
        <v>20</v>
      </c>
    </row>
  </sheetData>
  <pageMargins left="0.7" right="0.7" top="0.75" bottom="0.75" header="0.3" footer="0.3"/>
  <pageSetup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A2" sqref="A2"/>
    </sheetView>
  </sheetViews>
  <sheetFormatPr defaultRowHeight="15" x14ac:dyDescent="0.25"/>
  <cols>
    <col min="1" max="1" width="18.7109375" bestFit="1" customWidth="1"/>
    <col min="2" max="2" width="15.42578125" bestFit="1" customWidth="1"/>
    <col min="3" max="3" width="11.5703125" bestFit="1" customWidth="1"/>
    <col min="4" max="4" width="13.7109375" bestFit="1" customWidth="1"/>
  </cols>
  <sheetData>
    <row r="1" spans="1:4" x14ac:dyDescent="0.25">
      <c r="A1" s="1" t="s">
        <v>0</v>
      </c>
      <c r="B1" s="1" t="s">
        <v>1</v>
      </c>
      <c r="C1" s="1" t="s">
        <v>10</v>
      </c>
      <c r="D1" s="1" t="s">
        <v>18</v>
      </c>
    </row>
    <row r="2" spans="1:4" x14ac:dyDescent="0.25">
      <c r="A2" t="s">
        <v>2</v>
      </c>
      <c r="B2" t="s">
        <v>5</v>
      </c>
      <c r="C2" t="s">
        <v>11</v>
      </c>
      <c r="D2" t="s">
        <v>19</v>
      </c>
    </row>
    <row r="3" spans="1:4" x14ac:dyDescent="0.25">
      <c r="A3" t="s">
        <v>3</v>
      </c>
      <c r="B3" t="s">
        <v>8</v>
      </c>
      <c r="C3" t="s">
        <v>12</v>
      </c>
      <c r="D3" t="s">
        <v>20</v>
      </c>
    </row>
    <row r="4" spans="1:4" x14ac:dyDescent="0.25">
      <c r="A4" t="s">
        <v>4</v>
      </c>
      <c r="B4" t="s">
        <v>7</v>
      </c>
      <c r="C4" t="s">
        <v>13</v>
      </c>
      <c r="D4" t="s">
        <v>21</v>
      </c>
    </row>
    <row r="5" spans="1:4" x14ac:dyDescent="0.25">
      <c r="A5" t="s">
        <v>9</v>
      </c>
      <c r="B5" t="s">
        <v>6</v>
      </c>
      <c r="C5" t="s">
        <v>14</v>
      </c>
      <c r="D5" t="s">
        <v>22</v>
      </c>
    </row>
    <row r="6" spans="1:4" x14ac:dyDescent="0.25">
      <c r="A6" t="s">
        <v>16</v>
      </c>
      <c r="B6" t="s">
        <v>15</v>
      </c>
      <c r="C6" t="s">
        <v>17</v>
      </c>
      <c r="D6" t="s">
        <v>23</v>
      </c>
    </row>
    <row r="7" spans="1:4" x14ac:dyDescent="0.25">
      <c r="A7" t="s">
        <v>28</v>
      </c>
      <c r="B7" t="s">
        <v>5</v>
      </c>
      <c r="C7" t="s">
        <v>33</v>
      </c>
      <c r="D7" t="s">
        <v>30</v>
      </c>
    </row>
    <row r="8" spans="1:4" x14ac:dyDescent="0.25">
      <c r="A8" t="s">
        <v>29</v>
      </c>
      <c r="B8" t="s">
        <v>8</v>
      </c>
      <c r="C8" t="s">
        <v>32</v>
      </c>
      <c r="D8" t="s">
        <v>31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Orders - Exercise Book</vt:lpstr>
      <vt:lpstr>Orders - Completed</vt:lpstr>
      <vt:lpstr>Customers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Jean-Pierre La Forest</dc:creator>
  <cp:lastModifiedBy>Jean-Pierre La Forest</cp:lastModifiedBy>
  <dcterms:created xsi:type="dcterms:W3CDTF">2016-05-12T16:43:37Z</dcterms:created>
  <dcterms:modified xsi:type="dcterms:W3CDTF">2016-05-18T01:35:55Z</dcterms:modified>
</cp:coreProperties>
</file>